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F195" l="1"/>
  <c r="J195"/>
  <c r="I195"/>
  <c r="H195"/>
  <c r="G195"/>
  <c r="J176"/>
  <c r="I176"/>
  <c r="G176"/>
  <c r="I157"/>
  <c r="J157"/>
  <c r="F157"/>
  <c r="G157"/>
  <c r="J138"/>
  <c r="I138"/>
  <c r="H138"/>
  <c r="G138"/>
  <c r="J119"/>
  <c r="I119"/>
  <c r="G119"/>
  <c r="G100"/>
  <c r="H100"/>
  <c r="F100"/>
  <c r="J100"/>
  <c r="I100"/>
  <c r="H81"/>
  <c r="F81"/>
  <c r="J81"/>
  <c r="I81"/>
  <c r="G81"/>
  <c r="H62"/>
  <c r="I62"/>
  <c r="G62"/>
  <c r="F62"/>
  <c r="J62"/>
  <c r="H43"/>
  <c r="F43"/>
  <c r="J43"/>
  <c r="I43"/>
  <c r="G43"/>
  <c r="H24"/>
  <c r="J24"/>
  <c r="I24"/>
  <c r="G24"/>
  <c r="F24"/>
  <c r="J196" l="1"/>
  <c r="F196"/>
  <c r="I196"/>
  <c r="G196"/>
  <c r="H196"/>
</calcChain>
</file>

<file path=xl/sharedStrings.xml><?xml version="1.0" encoding="utf-8"?>
<sst xmlns="http://schemas.openxmlformats.org/spreadsheetml/2006/main" count="307" uniqueCount="101">
  <si>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</si>
  <si>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</si>
  <si>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</si>
  <si>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</si>
  <si>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</si>
  <si>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</si>
  <si>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</si>
  <si>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</si>
  <si>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</si>
  <si>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</si>
  <si>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</si>
  <si>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</si>
  <si>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</si>
  <si>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</si>
  <si>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</si>
  <si>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</si>
  <si>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</si>
  <si>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</si>
  <si>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</si>
  <si>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</si>
  <si>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</si>
  <si>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</si>
  <si>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</si>
  <si>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</si>
  <si>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</si>
  <si>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</si>
  <si>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</si>
  <si>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</si>
  <si>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</si>
  <si>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</si>
  <si>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</si>
  <si>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</si>
  <si>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</si>
  <si>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</si>
  <si>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</si>
  <si>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</si>
  <si>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</si>
  <si>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</si>
  <si>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</si>
  <si>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</si>
  <si>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</si>
  <si>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Салат из капусты</t>
  </si>
  <si>
    <t>Рассольник Ленинградский с перловкой</t>
  </si>
  <si>
    <t>Биточки куриные</t>
  </si>
  <si>
    <t>Рис отварной</t>
  </si>
  <si>
    <t>Лимонный напиток</t>
  </si>
  <si>
    <t>Хлеб ржаной</t>
  </si>
  <si>
    <t>Фрукт свежий</t>
  </si>
  <si>
    <t>Икра морковная</t>
  </si>
  <si>
    <t>Борщ из свежей капусты со сметаной</t>
  </si>
  <si>
    <t>Биточки рыбные</t>
  </si>
  <si>
    <t>Картофель тушеный</t>
  </si>
  <si>
    <t>Чай с лимоном и сахаром</t>
  </si>
  <si>
    <t>Каша молочная рисовая</t>
  </si>
  <si>
    <t>Винегрет овощной</t>
  </si>
  <si>
    <t>Суп картофельный с горохом</t>
  </si>
  <si>
    <t>Печень по -Строгановски</t>
  </si>
  <si>
    <t>Гречка отварная</t>
  </si>
  <si>
    <t>Напиток каркаде</t>
  </si>
  <si>
    <t>Икра кабачковая</t>
  </si>
  <si>
    <t>5,34,</t>
  </si>
  <si>
    <t>свекольник со сметаной</t>
  </si>
  <si>
    <t>Котлета куриная рубленая</t>
  </si>
  <si>
    <t>247, 82</t>
  </si>
  <si>
    <t>Картольфельное пюре</t>
  </si>
  <si>
    <t>Компот из сухофруктов</t>
  </si>
  <si>
    <t>Салат из свеклы с соленыи огурцом</t>
  </si>
  <si>
    <t>Суп полевой</t>
  </si>
  <si>
    <t>Биточки мясные с морковью</t>
  </si>
  <si>
    <t>Компот из свкежих яблок</t>
  </si>
  <si>
    <t>Каша пшенная молочная с сазаром</t>
  </si>
  <si>
    <t>Суп картофельный с рисом</t>
  </si>
  <si>
    <t>Печень по- Строгановски</t>
  </si>
  <si>
    <t>Картофельное пюре</t>
  </si>
  <si>
    <t>Напиток лимонный</t>
  </si>
  <si>
    <t>Макароны запеченые с сыром</t>
  </si>
  <si>
    <t>Венегрет овощной</t>
  </si>
  <si>
    <t>Щи из свежей капусты</t>
  </si>
  <si>
    <t>Котлета мясная натуральная рубленая</t>
  </si>
  <si>
    <t>Напиток апельсиновый</t>
  </si>
  <si>
    <t>Свекла отварная с растительным маслом</t>
  </si>
  <si>
    <t>Суп крестьянский с пшеном</t>
  </si>
  <si>
    <t>Макароны отварные</t>
  </si>
  <si>
    <t>Компот из свежих яблок</t>
  </si>
  <si>
    <t>20.00</t>
  </si>
  <si>
    <t>1, 56</t>
  </si>
  <si>
    <t>Тефтели мясные</t>
  </si>
  <si>
    <t>Чай с лимоном и с сахаром</t>
  </si>
  <si>
    <t xml:space="preserve">Муниципальное бюджетное общеобразовательное учреждение - средняя общеобразовательная школа № 30 г. Орла </t>
  </si>
  <si>
    <t>Каша молочная пшенная с маслом и сахаром</t>
  </si>
  <si>
    <t>Бутерброд с конфитюром</t>
  </si>
  <si>
    <t>Суп картофельный с макаронными изделиями</t>
  </si>
  <si>
    <t>Котлета рыбная</t>
  </si>
  <si>
    <t>Куры тушеные</t>
  </si>
  <si>
    <t>и. о. директора</t>
  </si>
  <si>
    <t>Михайлов В. В.</t>
  </si>
  <si>
    <t>Бутерброд с сыром</t>
  </si>
  <si>
    <t>Омлет  натуральный 2024</t>
  </si>
  <si>
    <t xml:space="preserve">Салат из капусты </t>
  </si>
  <si>
    <t>Рис с овощами</t>
  </si>
  <si>
    <t>Каша молочная Дружба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</si>
</sst>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G123" sqref="G1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88</v>
      </c>
      <c r="D1" s="51"/>
      <c r="E1" s="51"/>
      <c r="F1" s="12" t="s">
        <v>16</v>
      </c>
      <c r="G1" s="2" t="s">
        <v>17</v>
      </c>
      <c r="H1" s="52" t="s">
        <v>94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95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11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89</v>
      </c>
      <c r="F6" s="40">
        <v>215</v>
      </c>
      <c r="G6" s="40">
        <v>5.01</v>
      </c>
      <c r="H6" s="40">
        <v>6.76</v>
      </c>
      <c r="I6" s="40">
        <v>28.15</v>
      </c>
      <c r="J6" s="40">
        <v>194.1</v>
      </c>
      <c r="K6" s="41">
        <v>3046</v>
      </c>
      <c r="L6" s="40"/>
    </row>
    <row r="7" spans="1:12" ht="15">
      <c r="A7" s="23"/>
      <c r="B7" s="15"/>
      <c r="C7" s="11"/>
      <c r="D7" s="6"/>
      <c r="E7" s="42" t="s">
        <v>90</v>
      </c>
      <c r="F7" s="43">
        <v>35</v>
      </c>
      <c r="G7" s="43">
        <v>1.585</v>
      </c>
      <c r="H7" s="43">
        <v>0.54</v>
      </c>
      <c r="I7" s="43">
        <v>20.36</v>
      </c>
      <c r="J7" s="43">
        <v>91.224999999999994</v>
      </c>
      <c r="K7" s="44">
        <v>3478</v>
      </c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210</v>
      </c>
      <c r="G8" s="43">
        <v>0.25</v>
      </c>
      <c r="H8" s="43">
        <v>0</v>
      </c>
      <c r="I8" s="43">
        <v>14.7</v>
      </c>
      <c r="J8" s="43">
        <v>58.8</v>
      </c>
      <c r="K8" s="44">
        <v>2985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4.28</v>
      </c>
      <c r="H9" s="43">
        <v>1.8</v>
      </c>
      <c r="I9" s="43">
        <v>17.399999999999999</v>
      </c>
      <c r="J9" s="43">
        <v>109.6</v>
      </c>
      <c r="K9" s="44">
        <v>2945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11.125</v>
      </c>
      <c r="H13" s="19">
        <f t="shared" si="0"/>
        <v>9.1</v>
      </c>
      <c r="I13" s="19">
        <f t="shared" si="0"/>
        <v>80.609999999999985</v>
      </c>
      <c r="J13" s="19">
        <f t="shared" si="0"/>
        <v>453.72500000000002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1</v>
      </c>
      <c r="H14" s="43">
        <v>4.0999999999999996</v>
      </c>
      <c r="I14" s="43">
        <v>6.85</v>
      </c>
      <c r="J14" s="43">
        <v>68.650000000000006</v>
      </c>
      <c r="K14" s="44">
        <v>2912</v>
      </c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1.86</v>
      </c>
      <c r="H15" s="43">
        <v>3.2120000000000002</v>
      </c>
      <c r="I15" s="43">
        <v>13.144</v>
      </c>
      <c r="J15" s="43">
        <v>89.99</v>
      </c>
      <c r="K15" s="44">
        <v>3384</v>
      </c>
      <c r="L15" s="43"/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16.382000000000001</v>
      </c>
      <c r="H16" s="43">
        <v>13.407999999999999</v>
      </c>
      <c r="I16" s="43">
        <v>10.542</v>
      </c>
      <c r="J16" s="43">
        <v>231.74</v>
      </c>
      <c r="K16" s="44">
        <v>3286</v>
      </c>
      <c r="L16" s="43"/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3.82</v>
      </c>
      <c r="H17" s="43">
        <v>4.17</v>
      </c>
      <c r="I17" s="43">
        <v>40.03</v>
      </c>
      <c r="J17" s="43">
        <v>212.87</v>
      </c>
      <c r="K17" s="44">
        <v>3168</v>
      </c>
      <c r="L17" s="43"/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0.14000000000000001</v>
      </c>
      <c r="H18" s="43">
        <v>0.02</v>
      </c>
      <c r="I18" s="43">
        <v>24.43</v>
      </c>
      <c r="J18" s="43">
        <v>101.2</v>
      </c>
      <c r="K18" s="44">
        <v>3073</v>
      </c>
      <c r="L18" s="43"/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60</v>
      </c>
      <c r="G19" s="43">
        <v>6.42</v>
      </c>
      <c r="H19" s="43">
        <v>2.7</v>
      </c>
      <c r="I19" s="43">
        <v>26.1</v>
      </c>
      <c r="J19" s="43">
        <v>164.4</v>
      </c>
      <c r="K19" s="44">
        <v>2951</v>
      </c>
      <c r="L19" s="43"/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3.44</v>
      </c>
      <c r="H20" s="43">
        <v>0.52</v>
      </c>
      <c r="I20" s="43">
        <v>18.079999999999998</v>
      </c>
      <c r="J20" s="43">
        <v>91.2</v>
      </c>
      <c r="K20" s="44">
        <v>1984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33.061999999999998</v>
      </c>
      <c r="H23" s="19">
        <f t="shared" si="2"/>
        <v>28.13</v>
      </c>
      <c r="I23" s="19">
        <f t="shared" si="2"/>
        <v>139.17599999999999</v>
      </c>
      <c r="J23" s="19">
        <f t="shared" si="2"/>
        <v>960.05000000000007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1300</v>
      </c>
      <c r="G24" s="32">
        <f t="shared" ref="G24:J24" si="4">G13+G23</f>
        <v>44.186999999999998</v>
      </c>
      <c r="H24" s="32">
        <f t="shared" si="4"/>
        <v>37.229999999999997</v>
      </c>
      <c r="I24" s="32">
        <f t="shared" si="4"/>
        <v>219.78599999999997</v>
      </c>
      <c r="J24" s="32">
        <f t="shared" si="4"/>
        <v>1413.7750000000001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86</v>
      </c>
      <c r="F25" s="40">
        <v>130</v>
      </c>
      <c r="G25" s="40">
        <v>9.4700000000000006</v>
      </c>
      <c r="H25" s="40">
        <v>29.28</v>
      </c>
      <c r="I25" s="40">
        <v>16.09</v>
      </c>
      <c r="J25" s="40">
        <v>366.96</v>
      </c>
      <c r="K25" s="41">
        <v>2921</v>
      </c>
      <c r="L25" s="40"/>
    </row>
    <row r="26" spans="1:12" ht="15">
      <c r="A26" s="14"/>
      <c r="B26" s="15"/>
      <c r="C26" s="11"/>
      <c r="D26" s="6"/>
      <c r="E26" s="42" t="s">
        <v>82</v>
      </c>
      <c r="F26" s="43">
        <v>150</v>
      </c>
      <c r="G26" s="43">
        <v>5.7</v>
      </c>
      <c r="H26" s="43">
        <v>4.3899999999999997</v>
      </c>
      <c r="I26" s="43">
        <v>34.64</v>
      </c>
      <c r="J26" s="43">
        <v>200.84</v>
      </c>
      <c r="K26" s="44">
        <v>2994</v>
      </c>
      <c r="L26" s="43"/>
    </row>
    <row r="27" spans="1:12" ht="15">
      <c r="A27" s="14"/>
      <c r="B27" s="15"/>
      <c r="C27" s="11"/>
      <c r="D27" s="7" t="s">
        <v>22</v>
      </c>
      <c r="E27" s="42" t="s">
        <v>39</v>
      </c>
      <c r="F27" s="43">
        <v>210</v>
      </c>
      <c r="G27" s="43">
        <v>0.21</v>
      </c>
      <c r="H27" s="43">
        <v>0</v>
      </c>
      <c r="I27" s="43">
        <v>14.7</v>
      </c>
      <c r="J27" s="43">
        <v>58.8</v>
      </c>
      <c r="K27" s="44">
        <v>2985</v>
      </c>
      <c r="L27" s="43"/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4.28</v>
      </c>
      <c r="H28" s="43">
        <v>1.28</v>
      </c>
      <c r="I28" s="43">
        <v>17.399999999999999</v>
      </c>
      <c r="J28" s="43">
        <v>109.6</v>
      </c>
      <c r="K28" s="44">
        <v>2945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46</v>
      </c>
      <c r="F30" s="43">
        <v>40</v>
      </c>
      <c r="G30" s="43">
        <v>3.44</v>
      </c>
      <c r="H30" s="43">
        <v>0.52</v>
      </c>
      <c r="I30" s="43">
        <v>18.079999999999998</v>
      </c>
      <c r="J30" s="43">
        <v>91.2</v>
      </c>
      <c r="K30" s="44">
        <v>1984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23.100000000000005</v>
      </c>
      <c r="H32" s="19">
        <f t="shared" ref="H32" si="7">SUM(H25:H31)</f>
        <v>35.470000000000006</v>
      </c>
      <c r="I32" s="19">
        <f t="shared" ref="I32" si="8">SUM(I25:I31)</f>
        <v>100.91000000000001</v>
      </c>
      <c r="J32" s="19">
        <f t="shared" ref="J32:L32" si="9">SUM(J25:J31)</f>
        <v>827.4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1.65</v>
      </c>
      <c r="H33" s="43">
        <v>5.0599999999999996</v>
      </c>
      <c r="I33" s="43">
        <v>8.01</v>
      </c>
      <c r="J33" s="43">
        <v>85.64</v>
      </c>
      <c r="K33" s="44">
        <v>2941</v>
      </c>
      <c r="L33" s="43"/>
    </row>
    <row r="34" spans="1:12" ht="15">
      <c r="A34" s="14"/>
      <c r="B34" s="15"/>
      <c r="C34" s="11"/>
      <c r="D34" s="7" t="s">
        <v>27</v>
      </c>
      <c r="E34" s="42" t="s">
        <v>91</v>
      </c>
      <c r="F34" s="43">
        <v>200</v>
      </c>
      <c r="G34" s="43">
        <v>1.72</v>
      </c>
      <c r="H34" s="43">
        <v>1.714</v>
      </c>
      <c r="I34" s="43">
        <v>11.358000000000001</v>
      </c>
      <c r="J34" s="43">
        <v>67.959999999999994</v>
      </c>
      <c r="K34" s="44">
        <v>2900</v>
      </c>
      <c r="L34" s="43"/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12.45</v>
      </c>
      <c r="H35" s="43">
        <v>8.5500000000000007</v>
      </c>
      <c r="I35" s="43">
        <v>12.04</v>
      </c>
      <c r="J35" s="43">
        <v>178.23</v>
      </c>
      <c r="K35" s="44">
        <v>2917</v>
      </c>
      <c r="L35" s="43"/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2.48</v>
      </c>
      <c r="H36" s="43">
        <v>9.4499999999999993</v>
      </c>
      <c r="I36" s="43">
        <v>18.399999999999999</v>
      </c>
      <c r="J36" s="43">
        <v>169.06</v>
      </c>
      <c r="K36" s="44">
        <v>3104</v>
      </c>
      <c r="L36" s="43"/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0.27</v>
      </c>
      <c r="H37" s="43">
        <v>0.01</v>
      </c>
      <c r="I37" s="43">
        <v>14.24</v>
      </c>
      <c r="J37" s="43">
        <v>58.72</v>
      </c>
      <c r="K37" s="44">
        <v>2990</v>
      </c>
      <c r="L37" s="43"/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40</v>
      </c>
      <c r="G38" s="43">
        <v>3.44</v>
      </c>
      <c r="H38" s="43">
        <v>0.52</v>
      </c>
      <c r="I38" s="43">
        <v>18.079999999999998</v>
      </c>
      <c r="J38" s="43">
        <v>91.2</v>
      </c>
      <c r="K38" s="44">
        <v>1984</v>
      </c>
      <c r="L38" s="43"/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60</v>
      </c>
      <c r="G39" s="43">
        <v>6.42</v>
      </c>
      <c r="H39" s="43">
        <v>2.7</v>
      </c>
      <c r="I39" s="43">
        <v>26.1</v>
      </c>
      <c r="J39" s="43">
        <v>164.4</v>
      </c>
      <c r="K39" s="44">
        <v>2951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28.43</v>
      </c>
      <c r="H42" s="19">
        <f t="shared" ref="H42" si="11">SUM(H33:H41)</f>
        <v>28.004000000000001</v>
      </c>
      <c r="I42" s="19">
        <f t="shared" ref="I42" si="12">SUM(I33:I41)</f>
        <v>108.22800000000001</v>
      </c>
      <c r="J42" s="19">
        <f t="shared" ref="J42:L42" si="13">SUM(J33:J41)</f>
        <v>815.21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1370</v>
      </c>
      <c r="G43" s="32">
        <f t="shared" ref="G43" si="14">G32+G42</f>
        <v>51.53</v>
      </c>
      <c r="H43" s="32">
        <f t="shared" ref="H43" si="15">H32+H42</f>
        <v>63.474000000000004</v>
      </c>
      <c r="I43" s="32">
        <f t="shared" ref="I43" si="16">I32+I42</f>
        <v>209.13800000000003</v>
      </c>
      <c r="J43" s="32">
        <f t="shared" ref="J43:L43" si="17">J32+J42</f>
        <v>1642.6100000000001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3.89</v>
      </c>
      <c r="H44" s="40">
        <v>5.6349999999999998</v>
      </c>
      <c r="I44" s="40">
        <v>31.646999999999998</v>
      </c>
      <c r="J44" s="40">
        <v>193.34</v>
      </c>
      <c r="K44" s="41">
        <v>3074</v>
      </c>
      <c r="L44" s="40"/>
    </row>
    <row r="45" spans="1:12" ht="15">
      <c r="A45" s="23"/>
      <c r="B45" s="15"/>
      <c r="C45" s="11"/>
      <c r="D45" s="6"/>
      <c r="E45" s="42" t="s">
        <v>96</v>
      </c>
      <c r="F45" s="43">
        <v>35</v>
      </c>
      <c r="G45" s="43">
        <v>5.2149999999999999</v>
      </c>
      <c r="H45" s="43">
        <v>4.3499999999999996</v>
      </c>
      <c r="I45" s="43">
        <v>9.0749999999999993</v>
      </c>
      <c r="J45" s="43">
        <v>99.8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210</v>
      </c>
      <c r="G46" s="43">
        <v>0</v>
      </c>
      <c r="H46" s="43">
        <v>0</v>
      </c>
      <c r="I46" s="43">
        <v>15</v>
      </c>
      <c r="J46" s="43">
        <v>58.8</v>
      </c>
      <c r="K46" s="44">
        <v>2985</v>
      </c>
      <c r="L46" s="43"/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40</v>
      </c>
      <c r="G47" s="43">
        <v>4.28</v>
      </c>
      <c r="H47" s="43">
        <v>1.8</v>
      </c>
      <c r="I47" s="43">
        <v>17.399999999999999</v>
      </c>
      <c r="J47" s="43">
        <v>109.6</v>
      </c>
      <c r="K47" s="44">
        <v>2945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485</v>
      </c>
      <c r="G51" s="19">
        <f t="shared" ref="G51" si="18">SUM(G44:G50)</f>
        <v>13.385000000000002</v>
      </c>
      <c r="H51" s="19">
        <f t="shared" ref="H51" si="19">SUM(H44:H50)</f>
        <v>11.785</v>
      </c>
      <c r="I51" s="19">
        <f t="shared" ref="I51" si="20">SUM(I44:I50)</f>
        <v>73.121999999999986</v>
      </c>
      <c r="J51" s="19">
        <f t="shared" ref="J51:L51" si="21">SUM(J44:J50)</f>
        <v>461.53999999999996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0.88800000000000001</v>
      </c>
      <c r="H52" s="43">
        <v>6.0990000000000002</v>
      </c>
      <c r="I52" s="43">
        <v>4.3860000000000001</v>
      </c>
      <c r="J52" s="43">
        <v>76.89</v>
      </c>
      <c r="K52" s="44">
        <v>3179</v>
      </c>
      <c r="L52" s="43"/>
    </row>
    <row r="53" spans="1:12" ht="1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4.7300000000000004</v>
      </c>
      <c r="H53" s="43">
        <v>3.34</v>
      </c>
      <c r="I53" s="43">
        <v>15.24</v>
      </c>
      <c r="J53" s="43">
        <v>110.2</v>
      </c>
      <c r="K53" s="44">
        <v>2908</v>
      </c>
      <c r="L53" s="43"/>
    </row>
    <row r="54" spans="1:12" ht="15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13.568</v>
      </c>
      <c r="H54" s="43">
        <v>7.4180000000000001</v>
      </c>
      <c r="I54" s="43">
        <v>5.4279999999999999</v>
      </c>
      <c r="J54" s="43">
        <v>143.46</v>
      </c>
      <c r="K54" s="44">
        <v>3186</v>
      </c>
      <c r="L54" s="43"/>
    </row>
    <row r="55" spans="1:12" ht="1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6.97</v>
      </c>
      <c r="H55" s="43">
        <v>5.44</v>
      </c>
      <c r="I55" s="43">
        <v>31.47</v>
      </c>
      <c r="J55" s="43">
        <v>202.45</v>
      </c>
      <c r="K55" s="44">
        <v>3192</v>
      </c>
      <c r="L55" s="43"/>
    </row>
    <row r="56" spans="1:12" ht="1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0.6</v>
      </c>
      <c r="H56" s="43">
        <v>0</v>
      </c>
      <c r="I56" s="43">
        <v>24.6</v>
      </c>
      <c r="J56" s="43">
        <v>104</v>
      </c>
      <c r="K56" s="44">
        <v>3383</v>
      </c>
      <c r="L56" s="43"/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40</v>
      </c>
      <c r="G57" s="43">
        <v>3.44</v>
      </c>
      <c r="H57" s="43">
        <v>0.52</v>
      </c>
      <c r="I57" s="43">
        <v>18.079999999999998</v>
      </c>
      <c r="J57" s="43">
        <v>91.2</v>
      </c>
      <c r="K57" s="44">
        <v>1984</v>
      </c>
      <c r="L57" s="43"/>
    </row>
    <row r="58" spans="1:12" ht="15">
      <c r="A58" s="23"/>
      <c r="B58" s="15"/>
      <c r="C58" s="11"/>
      <c r="D58" s="7" t="s">
        <v>32</v>
      </c>
      <c r="E58" s="42" t="s">
        <v>40</v>
      </c>
      <c r="F58" s="43">
        <v>60</v>
      </c>
      <c r="G58" s="43">
        <v>6.42</v>
      </c>
      <c r="H58" s="43">
        <v>2.7</v>
      </c>
      <c r="I58" s="43">
        <v>26.1</v>
      </c>
      <c r="J58" s="43">
        <v>164.4</v>
      </c>
      <c r="K58" s="44">
        <v>2951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36.616</v>
      </c>
      <c r="H61" s="19">
        <f t="shared" ref="H61" si="23">SUM(H52:H60)</f>
        <v>25.516999999999999</v>
      </c>
      <c r="I61" s="19">
        <f t="shared" ref="I61" si="24">SUM(I52:I60)</f>
        <v>125.304</v>
      </c>
      <c r="J61" s="19">
        <f t="shared" ref="J61:L61" si="25">SUM(J52:J60)</f>
        <v>892.6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1285</v>
      </c>
      <c r="G62" s="32">
        <f t="shared" ref="G62" si="26">G51+G61</f>
        <v>50.001000000000005</v>
      </c>
      <c r="H62" s="32">
        <f t="shared" ref="H62" si="27">H51+H61</f>
        <v>37.302</v>
      </c>
      <c r="I62" s="32">
        <f t="shared" ref="I62" si="28">I51+I61</f>
        <v>198.42599999999999</v>
      </c>
      <c r="J62" s="32">
        <f t="shared" ref="J62:L62" si="29">J51+J61</f>
        <v>1354.1399999999999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150</v>
      </c>
      <c r="G63" s="40">
        <v>10.63</v>
      </c>
      <c r="H63" s="40">
        <v>11.13</v>
      </c>
      <c r="I63" s="40">
        <v>27.94</v>
      </c>
      <c r="J63" s="40">
        <v>254.65</v>
      </c>
      <c r="K63" s="41">
        <v>3228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0.2</v>
      </c>
      <c r="H65" s="43">
        <v>0.04</v>
      </c>
      <c r="I65" s="43">
        <v>25.73</v>
      </c>
      <c r="J65" s="43">
        <v>105.22</v>
      </c>
      <c r="K65" s="44">
        <v>3424</v>
      </c>
      <c r="L65" s="43"/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4.28</v>
      </c>
      <c r="H66" s="43">
        <v>1.8</v>
      </c>
      <c r="I66" s="43">
        <v>17.399999999999999</v>
      </c>
      <c r="J66" s="43">
        <v>109.6</v>
      </c>
      <c r="K66" s="44">
        <v>2945</v>
      </c>
      <c r="L66" s="43"/>
    </row>
    <row r="67" spans="1:12" ht="1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0.52</v>
      </c>
      <c r="H67" s="43">
        <v>0.52</v>
      </c>
      <c r="I67" s="43">
        <v>12.74</v>
      </c>
      <c r="J67" s="43">
        <v>61.1</v>
      </c>
      <c r="K67" s="44">
        <v>2948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15.629999999999999</v>
      </c>
      <c r="H70" s="19">
        <f t="shared" ref="H70" si="31">SUM(H63:H69)</f>
        <v>13.49</v>
      </c>
      <c r="I70" s="19">
        <f t="shared" ref="I70" si="32">SUM(I63:I69)</f>
        <v>83.809999999999988</v>
      </c>
      <c r="J70" s="19">
        <f t="shared" ref="J70:L70" si="33">SUM(J63:J69)</f>
        <v>530.57000000000005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1.1399999999999999</v>
      </c>
      <c r="H71" s="43" t="s">
        <v>60</v>
      </c>
      <c r="I71" s="43">
        <v>4.62</v>
      </c>
      <c r="J71" s="43">
        <v>71.400000000000006</v>
      </c>
      <c r="K71" s="44">
        <v>3387</v>
      </c>
      <c r="L71" s="43"/>
    </row>
    <row r="72" spans="1:12" ht="15">
      <c r="A72" s="23"/>
      <c r="B72" s="15"/>
      <c r="C72" s="11"/>
      <c r="D72" s="7" t="s">
        <v>27</v>
      </c>
      <c r="E72" s="42" t="s">
        <v>61</v>
      </c>
      <c r="F72" s="43">
        <v>210</v>
      </c>
      <c r="G72" s="43">
        <v>2.62</v>
      </c>
      <c r="H72" s="43">
        <v>2.72</v>
      </c>
      <c r="I72" s="43">
        <v>9.51</v>
      </c>
      <c r="J72" s="43">
        <v>74.98</v>
      </c>
      <c r="K72" s="44">
        <v>3283</v>
      </c>
      <c r="L72" s="43"/>
    </row>
    <row r="73" spans="1:12" ht="15">
      <c r="A73" s="23"/>
      <c r="B73" s="15"/>
      <c r="C73" s="11"/>
      <c r="D73" s="7" t="s">
        <v>28</v>
      </c>
      <c r="E73" s="42" t="s">
        <v>62</v>
      </c>
      <c r="F73" s="43">
        <v>90</v>
      </c>
      <c r="G73" s="43">
        <v>14.87</v>
      </c>
      <c r="H73" s="43">
        <v>16.3</v>
      </c>
      <c r="I73" s="43">
        <v>9.7100000000000009</v>
      </c>
      <c r="J73" s="43" t="s">
        <v>63</v>
      </c>
      <c r="K73" s="44">
        <v>3259</v>
      </c>
      <c r="L73" s="43"/>
    </row>
    <row r="74" spans="1:12" ht="1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3.3</v>
      </c>
      <c r="H74" s="43">
        <v>4.74</v>
      </c>
      <c r="I74" s="43">
        <v>21.44</v>
      </c>
      <c r="J74" s="43">
        <v>142.01</v>
      </c>
      <c r="K74" s="44">
        <v>2918</v>
      </c>
      <c r="L74" s="43"/>
    </row>
    <row r="75" spans="1:12" ht="1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0.6</v>
      </c>
      <c r="H75" s="43">
        <v>0</v>
      </c>
      <c r="I75" s="43">
        <v>0.02</v>
      </c>
      <c r="J75" s="43">
        <v>2.6</v>
      </c>
      <c r="K75" s="44">
        <v>3383</v>
      </c>
      <c r="L75" s="43"/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60</v>
      </c>
      <c r="G76" s="43">
        <v>6.42</v>
      </c>
      <c r="H76" s="43">
        <v>2.7</v>
      </c>
      <c r="I76" s="43">
        <v>26.1</v>
      </c>
      <c r="J76" s="43">
        <v>164.4</v>
      </c>
      <c r="K76" s="44">
        <v>1984</v>
      </c>
      <c r="L76" s="43"/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3.44</v>
      </c>
      <c r="H77" s="43">
        <v>0.52</v>
      </c>
      <c r="I77" s="43">
        <v>18.079999999999998</v>
      </c>
      <c r="J77" s="43">
        <v>91.2</v>
      </c>
      <c r="K77" s="44">
        <v>2951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32.39</v>
      </c>
      <c r="H80" s="19">
        <f t="shared" ref="H80" si="35">SUM(H71:H79)</f>
        <v>26.979999999999997</v>
      </c>
      <c r="I80" s="19">
        <f t="shared" ref="I80" si="36">SUM(I71:I79)</f>
        <v>89.48</v>
      </c>
      <c r="J80" s="19">
        <f t="shared" ref="J80:L80" si="37">SUM(J71:J79)</f>
        <v>546.59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1300</v>
      </c>
      <c r="G81" s="32">
        <f t="shared" ref="G81" si="38">G70+G80</f>
        <v>48.019999999999996</v>
      </c>
      <c r="H81" s="32">
        <f t="shared" ref="H81" si="39">H70+H80</f>
        <v>40.47</v>
      </c>
      <c r="I81" s="32">
        <f t="shared" ref="I81" si="40">I70+I80</f>
        <v>173.29</v>
      </c>
      <c r="J81" s="32">
        <f t="shared" ref="J81:L81" si="41">J70+J80</f>
        <v>1077.1600000000001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97</v>
      </c>
      <c r="F82" s="40">
        <v>200</v>
      </c>
      <c r="G82" s="40">
        <v>17.414999999999999</v>
      </c>
      <c r="H82" s="40">
        <v>30.66</v>
      </c>
      <c r="I82" s="40">
        <v>4.4400000000000004</v>
      </c>
      <c r="J82" s="40">
        <v>363.75</v>
      </c>
      <c r="K82" s="41">
        <v>3460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39</v>
      </c>
      <c r="F84" s="43">
        <v>210</v>
      </c>
      <c r="G84" s="43">
        <v>0.71</v>
      </c>
      <c r="H84" s="43">
        <v>0</v>
      </c>
      <c r="I84" s="43">
        <v>14.7</v>
      </c>
      <c r="J84" s="43">
        <v>58.8</v>
      </c>
      <c r="K84" s="44">
        <v>2985</v>
      </c>
      <c r="L84" s="43"/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4.28</v>
      </c>
      <c r="H85" s="43">
        <v>1.8</v>
      </c>
      <c r="I85" s="43">
        <v>17.399999999999999</v>
      </c>
      <c r="J85" s="43">
        <v>109.6</v>
      </c>
      <c r="K85" s="44">
        <v>2945</v>
      </c>
      <c r="L85" s="43"/>
    </row>
    <row r="86" spans="1:12" ht="15">
      <c r="A86" s="23"/>
      <c r="B86" s="15"/>
      <c r="C86" s="11"/>
      <c r="D86" s="7" t="s">
        <v>24</v>
      </c>
      <c r="E86" s="42" t="s">
        <v>47</v>
      </c>
      <c r="F86" s="43">
        <v>100</v>
      </c>
      <c r="G86" s="43">
        <v>0.52</v>
      </c>
      <c r="H86" s="43">
        <v>0.52</v>
      </c>
      <c r="I86" s="43">
        <v>12.74</v>
      </c>
      <c r="J86" s="43">
        <v>61.1</v>
      </c>
      <c r="K86" s="44">
        <v>2948</v>
      </c>
      <c r="L86" s="43"/>
    </row>
    <row r="87" spans="1:12" ht="15">
      <c r="A87" s="23"/>
      <c r="B87" s="15"/>
      <c r="C87" s="11"/>
      <c r="D87" s="6"/>
      <c r="E87" s="42" t="s">
        <v>46</v>
      </c>
      <c r="F87" s="43">
        <v>40</v>
      </c>
      <c r="G87" s="43">
        <v>3.44</v>
      </c>
      <c r="H87" s="43">
        <v>0.52</v>
      </c>
      <c r="I87" s="43">
        <v>18.079999999999998</v>
      </c>
      <c r="J87" s="43">
        <v>91.2</v>
      </c>
      <c r="K87" s="44">
        <v>1984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26.365000000000002</v>
      </c>
      <c r="H89" s="19">
        <f t="shared" ref="H89" si="43">SUM(H82:H88)</f>
        <v>33.500000000000007</v>
      </c>
      <c r="I89" s="19">
        <f t="shared" ref="I89" si="44">SUM(I82:I88)</f>
        <v>67.36</v>
      </c>
      <c r="J89" s="19">
        <f t="shared" ref="J89:L89" si="45">SUM(J82:J88)</f>
        <v>684.45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60</v>
      </c>
      <c r="G90" s="43">
        <v>0.93799999999999994</v>
      </c>
      <c r="H90" s="43">
        <v>4.0590000000000002</v>
      </c>
      <c r="I90" s="43">
        <v>4.6619999999999999</v>
      </c>
      <c r="J90" s="43">
        <v>80</v>
      </c>
      <c r="K90" s="44">
        <v>3275</v>
      </c>
      <c r="L90" s="43"/>
    </row>
    <row r="91" spans="1:12" ht="15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2.6379999999999999</v>
      </c>
      <c r="H91" s="43">
        <v>6.3860000000000001</v>
      </c>
      <c r="I91" s="43">
        <v>17.196000000000002</v>
      </c>
      <c r="J91" s="43">
        <v>137.21</v>
      </c>
      <c r="K91" s="44">
        <v>3381</v>
      </c>
      <c r="L91" s="43"/>
    </row>
    <row r="92" spans="1:12" ht="15">
      <c r="A92" s="23"/>
      <c r="B92" s="15"/>
      <c r="C92" s="11"/>
      <c r="D92" s="7" t="s">
        <v>28</v>
      </c>
      <c r="E92" s="42" t="s">
        <v>68</v>
      </c>
      <c r="F92" s="43">
        <v>90</v>
      </c>
      <c r="G92" s="43">
        <v>14.37</v>
      </c>
      <c r="H92" s="43">
        <v>17.73</v>
      </c>
      <c r="I92" s="43">
        <v>4.82</v>
      </c>
      <c r="J92" s="43">
        <v>238</v>
      </c>
      <c r="K92" s="44">
        <v>3221</v>
      </c>
      <c r="L92" s="43"/>
    </row>
    <row r="93" spans="1:12" ht="15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2.48</v>
      </c>
      <c r="H93" s="43">
        <v>9.4499999999999993</v>
      </c>
      <c r="I93" s="43">
        <v>18.399999999999999</v>
      </c>
      <c r="J93" s="43">
        <v>169.06</v>
      </c>
      <c r="K93" s="44">
        <v>3104</v>
      </c>
      <c r="L93" s="43"/>
    </row>
    <row r="94" spans="1:12" ht="1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0.12</v>
      </c>
      <c r="H94" s="43">
        <v>0.12</v>
      </c>
      <c r="I94" s="43">
        <v>20</v>
      </c>
      <c r="J94" s="43">
        <v>82.4</v>
      </c>
      <c r="K94" s="44">
        <v>3389</v>
      </c>
      <c r="L94" s="43"/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60</v>
      </c>
      <c r="G95" s="43">
        <v>6.42</v>
      </c>
      <c r="H95" s="43">
        <v>2.7</v>
      </c>
      <c r="I95" s="43">
        <v>26.1</v>
      </c>
      <c r="J95" s="43">
        <v>164.4</v>
      </c>
      <c r="K95" s="44">
        <v>1984</v>
      </c>
      <c r="L95" s="43"/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3.44</v>
      </c>
      <c r="H96" s="43">
        <v>0.52</v>
      </c>
      <c r="I96" s="43">
        <v>18.079999999999998</v>
      </c>
      <c r="J96" s="43">
        <v>91.2</v>
      </c>
      <c r="K96" s="44">
        <v>2951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30.406000000000002</v>
      </c>
      <c r="H99" s="19">
        <f t="shared" ref="H99" si="47">SUM(H90:H98)</f>
        <v>40.965000000000003</v>
      </c>
      <c r="I99" s="19">
        <f t="shared" ref="I99" si="48">SUM(I90:I98)</f>
        <v>109.258</v>
      </c>
      <c r="J99" s="19">
        <f t="shared" ref="J99:L99" si="49">SUM(J90:J98)</f>
        <v>962.27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56.771000000000001</v>
      </c>
      <c r="H100" s="32">
        <f t="shared" ref="H100" si="51">H89+H99</f>
        <v>74.465000000000003</v>
      </c>
      <c r="I100" s="32">
        <f t="shared" ref="I100" si="52">I89+I99</f>
        <v>176.61799999999999</v>
      </c>
      <c r="J100" s="32">
        <f t="shared" ref="J100:L100" si="53">J89+J99</f>
        <v>1646.72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215</v>
      </c>
      <c r="G101" s="40">
        <v>5.01</v>
      </c>
      <c r="H101" s="40">
        <v>6.76</v>
      </c>
      <c r="I101" s="40">
        <v>28.15</v>
      </c>
      <c r="J101" s="40">
        <v>194.1</v>
      </c>
      <c r="K101" s="41">
        <v>3046</v>
      </c>
      <c r="L101" s="40"/>
    </row>
    <row r="102" spans="1:12" ht="15">
      <c r="A102" s="23"/>
      <c r="B102" s="15"/>
      <c r="C102" s="11"/>
      <c r="D102" s="6"/>
      <c r="E102" s="42" t="s">
        <v>90</v>
      </c>
      <c r="F102" s="43">
        <v>35</v>
      </c>
      <c r="G102" s="43">
        <v>1.585</v>
      </c>
      <c r="H102" s="43">
        <v>0.54</v>
      </c>
      <c r="I102" s="43">
        <v>20.36</v>
      </c>
      <c r="J102" s="43">
        <v>91.224999999999994</v>
      </c>
      <c r="K102" s="44">
        <v>3478</v>
      </c>
      <c r="L102" s="43"/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210</v>
      </c>
      <c r="G103" s="43">
        <v>0.21</v>
      </c>
      <c r="H103" s="43">
        <v>0</v>
      </c>
      <c r="I103" s="43">
        <v>14.7</v>
      </c>
      <c r="J103" s="43">
        <v>58.8</v>
      </c>
      <c r="K103" s="44">
        <v>2985</v>
      </c>
      <c r="L103" s="43"/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4.28</v>
      </c>
      <c r="H104" s="43">
        <v>1.8</v>
      </c>
      <c r="I104" s="43">
        <v>17.399999999999999</v>
      </c>
      <c r="J104" s="43">
        <v>109.6</v>
      </c>
      <c r="K104" s="44">
        <v>2945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11.085000000000001</v>
      </c>
      <c r="H108" s="19">
        <f t="shared" si="54"/>
        <v>9.1</v>
      </c>
      <c r="I108" s="19">
        <f t="shared" si="54"/>
        <v>80.609999999999985</v>
      </c>
      <c r="J108" s="19">
        <f t="shared" si="54"/>
        <v>453.72500000000002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98</v>
      </c>
      <c r="F109" s="43">
        <v>60</v>
      </c>
      <c r="G109" s="43">
        <v>1</v>
      </c>
      <c r="H109" s="43">
        <v>4.0999999999999996</v>
      </c>
      <c r="I109" s="43">
        <v>6.85</v>
      </c>
      <c r="J109" s="43">
        <v>68.56</v>
      </c>
      <c r="K109" s="44">
        <v>2912</v>
      </c>
      <c r="L109" s="43"/>
    </row>
    <row r="110" spans="1:12" ht="15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1.71</v>
      </c>
      <c r="H110" s="43">
        <v>1.71</v>
      </c>
      <c r="I110" s="43">
        <v>13.63</v>
      </c>
      <c r="J110" s="43">
        <v>77.459999999999994</v>
      </c>
      <c r="K110" s="44">
        <v>2938</v>
      </c>
      <c r="L110" s="43"/>
    </row>
    <row r="111" spans="1:12" ht="15">
      <c r="A111" s="23"/>
      <c r="B111" s="15"/>
      <c r="C111" s="11"/>
      <c r="D111" s="7" t="s">
        <v>28</v>
      </c>
      <c r="E111" s="42" t="s">
        <v>72</v>
      </c>
      <c r="F111" s="43">
        <v>90</v>
      </c>
      <c r="G111" s="43">
        <v>13.568</v>
      </c>
      <c r="H111" s="43">
        <v>7.4180000000000001</v>
      </c>
      <c r="I111" s="43">
        <v>5.4279999999999999</v>
      </c>
      <c r="J111" s="43">
        <v>143.46</v>
      </c>
      <c r="K111" s="44">
        <v>3186</v>
      </c>
      <c r="L111" s="43"/>
    </row>
    <row r="112" spans="1:12" ht="15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5.7</v>
      </c>
      <c r="H112" s="43">
        <v>4.3899999999999997</v>
      </c>
      <c r="I112" s="43">
        <v>34.64</v>
      </c>
      <c r="J112" s="43">
        <v>200.84</v>
      </c>
      <c r="K112" s="44">
        <v>2994</v>
      </c>
      <c r="L112" s="43"/>
    </row>
    <row r="113" spans="1:12" ht="15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0.14000000000000001</v>
      </c>
      <c r="H113" s="43">
        <v>0.02</v>
      </c>
      <c r="I113" s="43">
        <v>24.43</v>
      </c>
      <c r="J113" s="43">
        <v>101.2</v>
      </c>
      <c r="K113" s="44">
        <v>3073</v>
      </c>
      <c r="L113" s="43"/>
    </row>
    <row r="114" spans="1:12" ht="15">
      <c r="A114" s="23"/>
      <c r="B114" s="15"/>
      <c r="C114" s="11"/>
      <c r="D114" s="7" t="s">
        <v>31</v>
      </c>
      <c r="E114" s="42" t="s">
        <v>40</v>
      </c>
      <c r="F114" s="43">
        <v>60</v>
      </c>
      <c r="G114" s="43">
        <v>6.42</v>
      </c>
      <c r="H114" s="43">
        <v>2.7</v>
      </c>
      <c r="I114" s="43">
        <v>26.1</v>
      </c>
      <c r="J114" s="43">
        <v>164.4</v>
      </c>
      <c r="K114" s="44">
        <v>2951</v>
      </c>
      <c r="L114" s="43"/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3.44</v>
      </c>
      <c r="H115" s="43">
        <v>0.52</v>
      </c>
      <c r="I115" s="43">
        <v>18.079999999999998</v>
      </c>
      <c r="J115" s="43">
        <v>91.2</v>
      </c>
      <c r="K115" s="44">
        <v>1984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31.977999999999998</v>
      </c>
      <c r="H118" s="19">
        <f t="shared" si="56"/>
        <v>20.857999999999997</v>
      </c>
      <c r="I118" s="19">
        <f t="shared" si="56"/>
        <v>129.15800000000002</v>
      </c>
      <c r="J118" s="19">
        <f t="shared" si="56"/>
        <v>847.12000000000012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1300</v>
      </c>
      <c r="G119" s="32">
        <f t="shared" ref="G119" si="58">G108+G118</f>
        <v>43.063000000000002</v>
      </c>
      <c r="H119" s="32">
        <f t="shared" ref="H119" si="59">H108+H118</f>
        <v>29.957999999999998</v>
      </c>
      <c r="I119" s="32">
        <f t="shared" ref="I119" si="60">I108+I118</f>
        <v>209.768</v>
      </c>
      <c r="J119" s="32">
        <f t="shared" ref="J119:L119" si="61">J108+J118</f>
        <v>1300.8450000000003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90</v>
      </c>
      <c r="G120" s="40">
        <v>13.45</v>
      </c>
      <c r="H120" s="40">
        <v>9.43</v>
      </c>
      <c r="I120" s="40">
        <v>17.96</v>
      </c>
      <c r="J120" s="40">
        <v>216.04</v>
      </c>
      <c r="K120" s="41">
        <v>3172</v>
      </c>
      <c r="L120" s="40"/>
    </row>
    <row r="121" spans="1:12" ht="15">
      <c r="A121" s="14"/>
      <c r="B121" s="15"/>
      <c r="C121" s="11"/>
      <c r="D121" s="6"/>
      <c r="E121" s="42" t="s">
        <v>44</v>
      </c>
      <c r="F121" s="43">
        <v>150</v>
      </c>
      <c r="G121" s="43">
        <v>3.82</v>
      </c>
      <c r="H121" s="43">
        <v>4.17</v>
      </c>
      <c r="I121" s="43">
        <v>40.03</v>
      </c>
      <c r="J121" s="43">
        <v>212.87</v>
      </c>
      <c r="K121" s="44">
        <v>3168</v>
      </c>
      <c r="L121" s="43"/>
    </row>
    <row r="122" spans="1:12" ht="15">
      <c r="A122" s="14"/>
      <c r="B122" s="15"/>
      <c r="C122" s="11"/>
      <c r="D122" s="7" t="s">
        <v>22</v>
      </c>
      <c r="E122" s="42" t="s">
        <v>39</v>
      </c>
      <c r="F122" s="43">
        <v>210</v>
      </c>
      <c r="G122" s="43">
        <v>0.21</v>
      </c>
      <c r="H122" s="43">
        <v>0</v>
      </c>
      <c r="I122" s="43">
        <v>14.7</v>
      </c>
      <c r="J122" s="43">
        <v>58.8</v>
      </c>
      <c r="K122" s="44">
        <v>2985</v>
      </c>
      <c r="L122" s="43"/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4.28</v>
      </c>
      <c r="H123" s="43">
        <v>1.8</v>
      </c>
      <c r="I123" s="43">
        <v>17.399999999999999</v>
      </c>
      <c r="J123" s="43">
        <v>109.6</v>
      </c>
      <c r="K123" s="44">
        <v>2945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46</v>
      </c>
      <c r="F125" s="43">
        <v>40</v>
      </c>
      <c r="G125" s="43">
        <v>3.44</v>
      </c>
      <c r="H125" s="43">
        <v>0.52</v>
      </c>
      <c r="I125" s="43">
        <v>18.079999999999998</v>
      </c>
      <c r="J125" s="43">
        <v>91.2</v>
      </c>
      <c r="K125" s="44">
        <v>1984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25.200000000000003</v>
      </c>
      <c r="H127" s="19">
        <f t="shared" si="62"/>
        <v>15.92</v>
      </c>
      <c r="I127" s="19">
        <f t="shared" si="62"/>
        <v>108.17</v>
      </c>
      <c r="J127" s="19">
        <f t="shared" si="62"/>
        <v>688.51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76</v>
      </c>
      <c r="F128" s="43">
        <v>60</v>
      </c>
      <c r="G128" s="43">
        <v>0.88800000000000001</v>
      </c>
      <c r="H128" s="43">
        <v>6.0990000000000002</v>
      </c>
      <c r="I128" s="43">
        <v>4.3860000000000001</v>
      </c>
      <c r="J128" s="43">
        <v>76.89</v>
      </c>
      <c r="K128" s="44">
        <v>3179</v>
      </c>
      <c r="L128" s="43"/>
    </row>
    <row r="129" spans="1:12" ht="15">
      <c r="A129" s="14"/>
      <c r="B129" s="15"/>
      <c r="C129" s="11"/>
      <c r="D129" s="7" t="s">
        <v>27</v>
      </c>
      <c r="E129" s="42" t="s">
        <v>77</v>
      </c>
      <c r="F129" s="43">
        <v>210</v>
      </c>
      <c r="G129" s="43">
        <v>1.73</v>
      </c>
      <c r="H129" s="43">
        <v>4.5999999999999996</v>
      </c>
      <c r="I129" s="43">
        <v>7.38</v>
      </c>
      <c r="J129" s="43">
        <v>78.42</v>
      </c>
      <c r="K129" s="44">
        <v>3026</v>
      </c>
      <c r="L129" s="43"/>
    </row>
    <row r="130" spans="1:12" ht="15">
      <c r="A130" s="14"/>
      <c r="B130" s="15"/>
      <c r="C130" s="11"/>
      <c r="D130" s="7" t="s">
        <v>28</v>
      </c>
      <c r="E130" s="42" t="s">
        <v>78</v>
      </c>
      <c r="F130" s="43">
        <v>90</v>
      </c>
      <c r="G130" s="43">
        <v>11</v>
      </c>
      <c r="H130" s="43">
        <v>26.79</v>
      </c>
      <c r="I130" s="43">
        <v>10.73</v>
      </c>
      <c r="J130" s="43">
        <v>330.98</v>
      </c>
      <c r="K130" s="44">
        <v>3264</v>
      </c>
      <c r="L130" s="43"/>
    </row>
    <row r="131" spans="1:12" ht="15">
      <c r="A131" s="14"/>
      <c r="B131" s="15"/>
      <c r="C131" s="11"/>
      <c r="D131" s="7" t="s">
        <v>29</v>
      </c>
      <c r="E131" s="42" t="s">
        <v>51</v>
      </c>
      <c r="F131" s="43">
        <v>150</v>
      </c>
      <c r="G131" s="43">
        <v>2.48</v>
      </c>
      <c r="H131" s="43">
        <v>9.4499999999999993</v>
      </c>
      <c r="I131" s="43">
        <v>18.399999999999999</v>
      </c>
      <c r="J131" s="43">
        <v>169.06</v>
      </c>
      <c r="K131" s="44">
        <v>3104</v>
      </c>
      <c r="L131" s="43"/>
    </row>
    <row r="132" spans="1:12" ht="15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0.2</v>
      </c>
      <c r="H132" s="43">
        <v>0.04</v>
      </c>
      <c r="I132" s="43">
        <v>25.73</v>
      </c>
      <c r="J132" s="43">
        <v>105.22</v>
      </c>
      <c r="K132" s="44">
        <v>481</v>
      </c>
      <c r="L132" s="43"/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60</v>
      </c>
      <c r="G133" s="43">
        <v>6.42</v>
      </c>
      <c r="H133" s="43">
        <v>2.7</v>
      </c>
      <c r="I133" s="43">
        <v>26.1</v>
      </c>
      <c r="J133" s="43">
        <v>164.4</v>
      </c>
      <c r="K133" s="44">
        <v>1984</v>
      </c>
      <c r="L133" s="43"/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3.44</v>
      </c>
      <c r="H134" s="43">
        <v>0.52</v>
      </c>
      <c r="I134" s="43">
        <v>18.079999999999998</v>
      </c>
      <c r="J134" s="43">
        <v>91.2</v>
      </c>
      <c r="K134" s="44">
        <v>2951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26.157999999999998</v>
      </c>
      <c r="H137" s="19">
        <f t="shared" si="64"/>
        <v>50.198999999999998</v>
      </c>
      <c r="I137" s="19">
        <f t="shared" si="64"/>
        <v>110.806</v>
      </c>
      <c r="J137" s="19">
        <f t="shared" si="64"/>
        <v>1016.1700000000001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1340</v>
      </c>
      <c r="G138" s="32">
        <f t="shared" ref="G138" si="66">G127+G137</f>
        <v>51.358000000000004</v>
      </c>
      <c r="H138" s="32">
        <f t="shared" ref="H138" si="67">H127+H137</f>
        <v>66.119</v>
      </c>
      <c r="I138" s="32">
        <f t="shared" ref="I138" si="68">I127+I137</f>
        <v>218.976</v>
      </c>
      <c r="J138" s="32">
        <f t="shared" ref="J138:L138" si="69">J127+J137</f>
        <v>1704.68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150</v>
      </c>
      <c r="G139" s="40">
        <v>3.7054999999999998</v>
      </c>
      <c r="H139" s="40">
        <v>3.5990000000000002</v>
      </c>
      <c r="I139" s="40">
        <v>31.616</v>
      </c>
      <c r="J139" s="40">
        <v>170.97</v>
      </c>
      <c r="K139" s="41">
        <v>3117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39</v>
      </c>
      <c r="F141" s="43">
        <v>210</v>
      </c>
      <c r="G141" s="43">
        <v>0.21</v>
      </c>
      <c r="H141" s="43">
        <v>0</v>
      </c>
      <c r="I141" s="43">
        <v>14.7</v>
      </c>
      <c r="J141" s="43">
        <v>58.8</v>
      </c>
      <c r="K141" s="44">
        <v>2985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4.28</v>
      </c>
      <c r="H142" s="43">
        <v>1.8</v>
      </c>
      <c r="I142" s="43">
        <v>17.399999999999999</v>
      </c>
      <c r="J142" s="43">
        <v>109.6</v>
      </c>
      <c r="K142" s="44">
        <v>2945</v>
      </c>
      <c r="L142" s="43"/>
    </row>
    <row r="143" spans="1:12" ht="15">
      <c r="A143" s="23"/>
      <c r="B143" s="15"/>
      <c r="C143" s="11"/>
      <c r="D143" s="7" t="s">
        <v>24</v>
      </c>
      <c r="E143" s="42" t="s">
        <v>47</v>
      </c>
      <c r="F143" s="43">
        <v>100</v>
      </c>
      <c r="G143" s="43">
        <v>0.52</v>
      </c>
      <c r="H143" s="43">
        <v>0.52</v>
      </c>
      <c r="I143" s="43">
        <v>12.74</v>
      </c>
      <c r="J143" s="43">
        <v>61.1</v>
      </c>
      <c r="K143" s="44">
        <v>2984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 t="s">
        <v>46</v>
      </c>
      <c r="F145" s="43">
        <v>40</v>
      </c>
      <c r="G145" s="43">
        <v>3.44</v>
      </c>
      <c r="H145" s="43">
        <v>0.52</v>
      </c>
      <c r="I145" s="43">
        <v>18.079999999999998</v>
      </c>
      <c r="J145" s="43">
        <v>91.2</v>
      </c>
      <c r="K145" s="44">
        <v>1984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12.155499999999998</v>
      </c>
      <c r="H146" s="19">
        <f t="shared" si="70"/>
        <v>6.4390000000000001</v>
      </c>
      <c r="I146" s="19">
        <f t="shared" si="70"/>
        <v>94.536000000000001</v>
      </c>
      <c r="J146" s="19">
        <f t="shared" si="70"/>
        <v>491.67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60</v>
      </c>
      <c r="G147" s="43">
        <v>1.044</v>
      </c>
      <c r="H147" s="43">
        <v>2.056</v>
      </c>
      <c r="I147" s="43">
        <v>5.6440000000000001</v>
      </c>
      <c r="J147" s="43">
        <v>45.82</v>
      </c>
      <c r="K147" s="44">
        <v>3226</v>
      </c>
      <c r="L147" s="43"/>
    </row>
    <row r="148" spans="1:12" ht="15">
      <c r="A148" s="23"/>
      <c r="B148" s="15"/>
      <c r="C148" s="11"/>
      <c r="D148" s="7" t="s">
        <v>27</v>
      </c>
      <c r="E148" s="42" t="s">
        <v>81</v>
      </c>
      <c r="F148" s="43">
        <v>200</v>
      </c>
      <c r="G148" s="43">
        <v>2.1160000000000001</v>
      </c>
      <c r="H148" s="43">
        <v>4.4400000000000004</v>
      </c>
      <c r="I148" s="43">
        <v>11.888</v>
      </c>
      <c r="J148" s="43">
        <v>96.28</v>
      </c>
      <c r="K148" s="44">
        <v>3417</v>
      </c>
      <c r="L148" s="43"/>
    </row>
    <row r="149" spans="1:12" ht="15">
      <c r="A149" s="23"/>
      <c r="B149" s="15"/>
      <c r="C149" s="11"/>
      <c r="D149" s="7" t="s">
        <v>28</v>
      </c>
      <c r="E149" s="42" t="s">
        <v>68</v>
      </c>
      <c r="F149" s="43">
        <v>90</v>
      </c>
      <c r="G149" s="43">
        <v>14.71</v>
      </c>
      <c r="H149" s="43">
        <v>17.71</v>
      </c>
      <c r="I149" s="43">
        <v>4.82</v>
      </c>
      <c r="J149" s="43">
        <v>238</v>
      </c>
      <c r="K149" s="44">
        <v>3221</v>
      </c>
      <c r="L149" s="43"/>
    </row>
    <row r="150" spans="1:12" ht="15">
      <c r="A150" s="23"/>
      <c r="B150" s="15"/>
      <c r="C150" s="11"/>
      <c r="D150" s="7" t="s">
        <v>29</v>
      </c>
      <c r="E150" s="42" t="s">
        <v>82</v>
      </c>
      <c r="F150" s="43">
        <v>150</v>
      </c>
      <c r="G150" s="43">
        <v>5.7</v>
      </c>
      <c r="H150" s="43">
        <v>4.3899999999999997</v>
      </c>
      <c r="I150" s="43">
        <v>34.64</v>
      </c>
      <c r="J150" s="43">
        <v>200.84</v>
      </c>
      <c r="K150" s="44">
        <v>2994</v>
      </c>
      <c r="L150" s="43"/>
    </row>
    <row r="151" spans="1:12" ht="1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0.12</v>
      </c>
      <c r="H151" s="43">
        <v>0.12</v>
      </c>
      <c r="I151" s="43" t="s">
        <v>84</v>
      </c>
      <c r="J151" s="43">
        <v>82.4</v>
      </c>
      <c r="K151" s="44">
        <v>3389</v>
      </c>
      <c r="L151" s="43"/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60</v>
      </c>
      <c r="G152" s="43">
        <v>6.42</v>
      </c>
      <c r="H152" s="43">
        <v>2.7</v>
      </c>
      <c r="I152" s="43">
        <v>26.1</v>
      </c>
      <c r="J152" s="43">
        <v>164.4</v>
      </c>
      <c r="K152" s="44">
        <v>2941</v>
      </c>
      <c r="L152" s="43"/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3.44</v>
      </c>
      <c r="H153" s="43">
        <v>0.52</v>
      </c>
      <c r="I153" s="43">
        <v>18.079999999999998</v>
      </c>
      <c r="J153" s="43">
        <v>91.2</v>
      </c>
      <c r="K153" s="44">
        <v>1984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33.549999999999997</v>
      </c>
      <c r="H156" s="19">
        <f t="shared" si="72"/>
        <v>31.936000000000003</v>
      </c>
      <c r="I156" s="19">
        <f t="shared" si="72"/>
        <v>101.17200000000001</v>
      </c>
      <c r="J156" s="19">
        <f t="shared" si="72"/>
        <v>918.94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1340</v>
      </c>
      <c r="G157" s="32">
        <f t="shared" ref="G157" si="74">G146+G156</f>
        <v>45.705499999999994</v>
      </c>
      <c r="H157" s="32">
        <f t="shared" ref="H157" si="75">H146+H156</f>
        <v>38.375</v>
      </c>
      <c r="I157" s="32">
        <f t="shared" ref="I157" si="76">I146+I156</f>
        <v>195.70800000000003</v>
      </c>
      <c r="J157" s="32">
        <f t="shared" ref="J157:L157" si="77">J146+J156</f>
        <v>1410.6100000000001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90</v>
      </c>
      <c r="G158" s="40">
        <v>16.382000000000001</v>
      </c>
      <c r="H158" s="40">
        <v>13.407999999999999</v>
      </c>
      <c r="I158" s="40">
        <v>10.542</v>
      </c>
      <c r="J158" s="40">
        <v>231.74</v>
      </c>
      <c r="K158" s="41">
        <v>3286</v>
      </c>
      <c r="L158" s="40"/>
    </row>
    <row r="159" spans="1:12" ht="15">
      <c r="A159" s="23"/>
      <c r="B159" s="15"/>
      <c r="C159" s="11"/>
      <c r="D159" s="6"/>
      <c r="E159" s="42" t="s">
        <v>57</v>
      </c>
      <c r="F159" s="43">
        <v>150</v>
      </c>
      <c r="G159" s="43">
        <v>6.97</v>
      </c>
      <c r="H159" s="43">
        <v>5.44</v>
      </c>
      <c r="I159" s="43">
        <v>31.47</v>
      </c>
      <c r="J159" s="43">
        <v>202.45</v>
      </c>
      <c r="K159" s="44">
        <v>3192</v>
      </c>
      <c r="L159" s="43"/>
    </row>
    <row r="160" spans="1:12" ht="15">
      <c r="A160" s="23"/>
      <c r="B160" s="15"/>
      <c r="C160" s="11"/>
      <c r="D160" s="7" t="s">
        <v>22</v>
      </c>
      <c r="E160" s="42" t="s">
        <v>39</v>
      </c>
      <c r="F160" s="43">
        <v>210</v>
      </c>
      <c r="G160" s="43">
        <v>0.21</v>
      </c>
      <c r="H160" s="43">
        <v>0</v>
      </c>
      <c r="I160" s="43">
        <v>14.7</v>
      </c>
      <c r="J160" s="43">
        <v>58.8</v>
      </c>
      <c r="K160" s="44">
        <v>2985</v>
      </c>
      <c r="L160" s="43"/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4.28</v>
      </c>
      <c r="H161" s="43">
        <v>1.8</v>
      </c>
      <c r="I161" s="43">
        <v>17.399999999999999</v>
      </c>
      <c r="J161" s="43">
        <v>109.6</v>
      </c>
      <c r="K161" s="44">
        <v>2945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42" t="s">
        <v>46</v>
      </c>
      <c r="F163" s="43">
        <v>40</v>
      </c>
      <c r="G163" s="43">
        <v>3.44</v>
      </c>
      <c r="H163" s="43">
        <v>0.52</v>
      </c>
      <c r="I163" s="43">
        <v>18.079999999999998</v>
      </c>
      <c r="J163" s="43">
        <v>91.2</v>
      </c>
      <c r="K163" s="44">
        <v>1984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31.282000000000004</v>
      </c>
      <c r="H165" s="19">
        <f t="shared" si="78"/>
        <v>21.167999999999999</v>
      </c>
      <c r="I165" s="19">
        <f t="shared" si="78"/>
        <v>92.191999999999993</v>
      </c>
      <c r="J165" s="19">
        <f t="shared" si="78"/>
        <v>693.79000000000008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48</v>
      </c>
      <c r="F166" s="43">
        <v>60</v>
      </c>
      <c r="G166" s="43" t="s">
        <v>85</v>
      </c>
      <c r="H166" s="43">
        <v>5.0599999999999996</v>
      </c>
      <c r="I166" s="43">
        <v>8.01</v>
      </c>
      <c r="J166" s="43">
        <v>85.64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49</v>
      </c>
      <c r="F167" s="43">
        <v>210</v>
      </c>
      <c r="G167" s="43">
        <v>1.98</v>
      </c>
      <c r="H167" s="43">
        <v>4.55</v>
      </c>
      <c r="I167" s="43">
        <v>11.13</v>
      </c>
      <c r="J167" s="43">
        <v>94.5</v>
      </c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86</v>
      </c>
      <c r="F168" s="43">
        <v>130</v>
      </c>
      <c r="G168" s="43">
        <v>9.4700000000000006</v>
      </c>
      <c r="H168" s="43">
        <v>29.28</v>
      </c>
      <c r="I168" s="43">
        <v>16.09</v>
      </c>
      <c r="J168" s="43">
        <v>366.96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73</v>
      </c>
      <c r="F169" s="43">
        <v>150</v>
      </c>
      <c r="G169" s="43">
        <v>3.3</v>
      </c>
      <c r="H169" s="43">
        <v>4.74</v>
      </c>
      <c r="I169" s="43">
        <v>21.44</v>
      </c>
      <c r="J169" s="43">
        <v>142.01</v>
      </c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39</v>
      </c>
      <c r="F170" s="43">
        <v>210</v>
      </c>
      <c r="G170" s="43">
        <v>0.21</v>
      </c>
      <c r="H170" s="43">
        <v>0</v>
      </c>
      <c r="I170" s="43">
        <v>14.7</v>
      </c>
      <c r="J170" s="43">
        <v>58.8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60</v>
      </c>
      <c r="G171" s="43">
        <v>6.42</v>
      </c>
      <c r="H171" s="43">
        <v>2.7</v>
      </c>
      <c r="I171" s="43">
        <v>26.1</v>
      </c>
      <c r="J171" s="43">
        <v>164.4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3.44</v>
      </c>
      <c r="H172" s="43">
        <v>0.52</v>
      </c>
      <c r="I172" s="43">
        <v>18.079999999999998</v>
      </c>
      <c r="J172" s="43">
        <v>91.2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24.820000000000004</v>
      </c>
      <c r="H175" s="19">
        <f t="shared" si="80"/>
        <v>46.850000000000009</v>
      </c>
      <c r="I175" s="19">
        <f t="shared" si="80"/>
        <v>115.55</v>
      </c>
      <c r="J175" s="19">
        <f t="shared" si="80"/>
        <v>1003.5099999999999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1390</v>
      </c>
      <c r="G176" s="32">
        <f t="shared" ref="G176" si="82">G165+G175</f>
        <v>56.102000000000004</v>
      </c>
      <c r="H176" s="32">
        <f t="shared" ref="H176" si="83">H165+H175</f>
        <v>68.018000000000001</v>
      </c>
      <c r="I176" s="32">
        <f t="shared" ref="I176" si="84">I165+I175</f>
        <v>207.74199999999999</v>
      </c>
      <c r="J176" s="32">
        <f t="shared" ref="J176:L176" si="85">J165+J175</f>
        <v>1697.3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200</v>
      </c>
      <c r="G177" s="40">
        <v>6.66</v>
      </c>
      <c r="H177" s="40">
        <v>10.24</v>
      </c>
      <c r="I177" s="40">
        <v>45.27</v>
      </c>
      <c r="J177" s="40">
        <v>300.45999999999998</v>
      </c>
      <c r="K177" s="41">
        <v>3441</v>
      </c>
      <c r="L177" s="40"/>
    </row>
    <row r="178" spans="1:12" ht="15">
      <c r="A178" s="23"/>
      <c r="B178" s="15"/>
      <c r="C178" s="11"/>
      <c r="D178" s="6"/>
      <c r="E178" s="42" t="s">
        <v>90</v>
      </c>
      <c r="F178" s="43">
        <v>35</v>
      </c>
      <c r="G178" s="43">
        <v>1.585</v>
      </c>
      <c r="H178" s="43">
        <v>0.54</v>
      </c>
      <c r="I178" s="43">
        <v>20.36</v>
      </c>
      <c r="J178" s="43">
        <v>91.224999999999994</v>
      </c>
      <c r="K178" s="44">
        <v>3478</v>
      </c>
      <c r="L178" s="43"/>
    </row>
    <row r="179" spans="1:12" ht="15">
      <c r="A179" s="23"/>
      <c r="B179" s="15"/>
      <c r="C179" s="11"/>
      <c r="D179" s="7" t="s">
        <v>22</v>
      </c>
      <c r="E179" s="42" t="s">
        <v>39</v>
      </c>
      <c r="F179" s="43">
        <v>210</v>
      </c>
      <c r="G179" s="43">
        <v>0.21</v>
      </c>
      <c r="H179" s="43">
        <v>0</v>
      </c>
      <c r="I179" s="43">
        <v>14.7</v>
      </c>
      <c r="J179" s="43">
        <v>58.8</v>
      </c>
      <c r="K179" s="44">
        <v>2985</v>
      </c>
      <c r="L179" s="43"/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4.28</v>
      </c>
      <c r="H180" s="43">
        <v>1.8</v>
      </c>
      <c r="I180" s="43">
        <v>17.399999999999999</v>
      </c>
      <c r="J180" s="43">
        <v>109.6</v>
      </c>
      <c r="K180" s="44">
        <v>2945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 t="shared" ref="G184:J184" si="86">SUM(G177:G183)</f>
        <v>12.735000000000003</v>
      </c>
      <c r="H184" s="19">
        <f t="shared" si="86"/>
        <v>12.580000000000002</v>
      </c>
      <c r="I184" s="19">
        <f t="shared" si="86"/>
        <v>97.72999999999999</v>
      </c>
      <c r="J184" s="19">
        <f t="shared" si="86"/>
        <v>560.08499999999992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76</v>
      </c>
      <c r="F185" s="43">
        <v>60</v>
      </c>
      <c r="G185" s="43">
        <v>0.88800000000000001</v>
      </c>
      <c r="H185" s="43">
        <v>6.0990000000000002</v>
      </c>
      <c r="I185" s="43">
        <v>4.3860000000000001</v>
      </c>
      <c r="J185" s="43">
        <v>76.89</v>
      </c>
      <c r="K185" s="44">
        <v>3179</v>
      </c>
      <c r="L185" s="43"/>
    </row>
    <row r="186" spans="1:12" ht="15">
      <c r="A186" s="23"/>
      <c r="B186" s="15"/>
      <c r="C186" s="11"/>
      <c r="D186" s="7" t="s">
        <v>27</v>
      </c>
      <c r="E186" s="42" t="s">
        <v>55</v>
      </c>
      <c r="F186" s="43">
        <v>200</v>
      </c>
      <c r="G186" s="43">
        <v>4.7300000000000004</v>
      </c>
      <c r="H186" s="43">
        <v>3.34</v>
      </c>
      <c r="I186" s="43">
        <v>15.24</v>
      </c>
      <c r="J186" s="43">
        <v>110.2</v>
      </c>
      <c r="K186" s="44">
        <v>2908</v>
      </c>
      <c r="L186" s="43"/>
    </row>
    <row r="187" spans="1:12" ht="15">
      <c r="A187" s="23"/>
      <c r="B187" s="15"/>
      <c r="C187" s="11"/>
      <c r="D187" s="7" t="s">
        <v>28</v>
      </c>
      <c r="E187" s="42" t="s">
        <v>93</v>
      </c>
      <c r="F187" s="43">
        <v>90</v>
      </c>
      <c r="G187" s="43">
        <v>18.370999999999999</v>
      </c>
      <c r="H187" s="43">
        <v>9.4649999999999999</v>
      </c>
      <c r="I187" s="43">
        <v>0.36</v>
      </c>
      <c r="J187" s="43">
        <v>160.5</v>
      </c>
      <c r="K187" s="44">
        <v>2939</v>
      </c>
      <c r="L187" s="43"/>
    </row>
    <row r="188" spans="1:12" ht="15">
      <c r="A188" s="23"/>
      <c r="B188" s="15"/>
      <c r="C188" s="11"/>
      <c r="D188" s="7" t="s">
        <v>29</v>
      </c>
      <c r="E188" s="42" t="s">
        <v>82</v>
      </c>
      <c r="F188" s="43">
        <v>150</v>
      </c>
      <c r="G188" s="43">
        <v>5.7</v>
      </c>
      <c r="H188" s="43">
        <v>4.3899999999999997</v>
      </c>
      <c r="I188" s="43">
        <v>34.64</v>
      </c>
      <c r="J188" s="43">
        <v>200.84</v>
      </c>
      <c r="K188" s="44">
        <v>2994</v>
      </c>
      <c r="L188" s="43"/>
    </row>
    <row r="189" spans="1:12" ht="15">
      <c r="A189" s="23"/>
      <c r="B189" s="15"/>
      <c r="C189" s="11"/>
      <c r="D189" s="7" t="s">
        <v>30</v>
      </c>
      <c r="E189" s="42" t="s">
        <v>87</v>
      </c>
      <c r="F189" s="43">
        <v>210</v>
      </c>
      <c r="G189" s="43">
        <v>0.27</v>
      </c>
      <c r="H189" s="43">
        <v>0.01</v>
      </c>
      <c r="I189" s="43">
        <v>14.24</v>
      </c>
      <c r="J189" s="43">
        <v>58.72</v>
      </c>
      <c r="K189" s="44">
        <v>2900</v>
      </c>
      <c r="L189" s="43"/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60</v>
      </c>
      <c r="G190" s="43">
        <v>6.42</v>
      </c>
      <c r="H190" s="43">
        <v>2.7</v>
      </c>
      <c r="I190" s="43">
        <v>26.1</v>
      </c>
      <c r="J190" s="43">
        <v>164.4</v>
      </c>
      <c r="K190" s="44">
        <v>2951</v>
      </c>
      <c r="L190" s="43"/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3.44</v>
      </c>
      <c r="H191" s="43">
        <v>0.52</v>
      </c>
      <c r="I191" s="43">
        <v>18.079999999999998</v>
      </c>
      <c r="J191" s="43">
        <v>91.2</v>
      </c>
      <c r="K191" s="44">
        <v>1984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39.818999999999996</v>
      </c>
      <c r="H194" s="19">
        <f t="shared" si="88"/>
        <v>26.524000000000001</v>
      </c>
      <c r="I194" s="19">
        <f t="shared" si="88"/>
        <v>113.04600000000001</v>
      </c>
      <c r="J194" s="19">
        <f t="shared" si="88"/>
        <v>862.75000000000011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1295</v>
      </c>
      <c r="G195" s="32">
        <f t="shared" ref="G195" si="90">G184+G194</f>
        <v>52.554000000000002</v>
      </c>
      <c r="H195" s="32">
        <f t="shared" ref="H195" si="91">H184+H194</f>
        <v>39.103999999999999</v>
      </c>
      <c r="I195" s="32">
        <f t="shared" ref="I195" si="92">I184+I194</f>
        <v>210.77600000000001</v>
      </c>
      <c r="J195" s="32">
        <f t="shared" ref="J195:L195" si="93">J184+J194</f>
        <v>1422.835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49.929149999999993</v>
      </c>
      <c r="H196" s="34">
        <f t="shared" si="94"/>
        <v>49.451500000000003</v>
      </c>
      <c r="I196" s="34">
        <f t="shared" si="94"/>
        <v>202.02280000000002</v>
      </c>
      <c r="J196" s="34">
        <f t="shared" si="94"/>
        <v>1467.0674999999999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zolkinaolya55@gmail.com</cp:lastModifiedBy>
  <dcterms:created xsi:type="dcterms:W3CDTF">2022-05-16T14:23:56Z</dcterms:created>
  <dcterms:modified xsi:type="dcterms:W3CDTF">2024-11-15T12:08:37Z</dcterms:modified>
</cp:coreProperties>
</file>